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F62"/>
  <c r="I62"/>
  <c r="H62"/>
  <c r="I43"/>
  <c r="H43"/>
  <c r="F43"/>
  <c r="L43"/>
  <c r="J43"/>
  <c r="L24"/>
  <c r="G24"/>
  <c r="G196" s="1"/>
  <c r="J24"/>
  <c r="I24"/>
  <c r="H24"/>
  <c r="F24"/>
  <c r="I196" l="1"/>
  <c r="H196"/>
  <c r="J196"/>
  <c r="F196"/>
  <c r="L196"/>
</calcChain>
</file>

<file path=xl/sharedStrings.xml><?xml version="1.0" encoding="utf-8"?>
<sst xmlns="http://schemas.openxmlformats.org/spreadsheetml/2006/main" count="289" uniqueCount="79">
  <si>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</si>
  <si>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</si>
  <si>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</si>
  <si>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</si>
  <si>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</si>
  <si>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</si>
  <si>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</si>
  <si>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</si>
  <si>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</si>
  <si>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</si>
  <si>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</si>
  <si>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</si>
  <si>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</si>
  <si>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</si>
  <si>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</si>
  <si>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</si>
  <si>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</si>
  <si>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</si>
  <si>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</si>
  <si>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</si>
  <si>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</si>
  <si>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</si>
  <si>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</si>
  <si>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</si>
  <si>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</si>
  <si>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</si>
  <si>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</si>
  <si>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</si>
  <si>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</si>
  <si>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</si>
  <si>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</si>
  <si>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</si>
  <si>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</si>
  <si>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</si>
  <si>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</si>
  <si>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</si>
  <si>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</si>
  <si>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</si>
  <si>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</si>
  <si>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СОШ с.Канаевка</t>
  </si>
  <si>
    <t>ИП Белоусов</t>
  </si>
  <si>
    <t>Белоусов Н.А.</t>
  </si>
  <si>
    <t>Каша "Дружба"</t>
  </si>
  <si>
    <t>267/2013</t>
  </si>
  <si>
    <t>91/2013</t>
  </si>
  <si>
    <t>Хлеб</t>
  </si>
  <si>
    <t>109/2013</t>
  </si>
  <si>
    <t>493/2013</t>
  </si>
  <si>
    <t>Кофейный напиток с молоком</t>
  </si>
  <si>
    <t>517/2013</t>
  </si>
  <si>
    <t>501/2013</t>
  </si>
  <si>
    <t>Суп молочный с макаронными изделиями</t>
  </si>
  <si>
    <t>165/2013</t>
  </si>
  <si>
    <t>Чай с лимоном</t>
  </si>
  <si>
    <t>494/2013</t>
  </si>
  <si>
    <t>Каша рисовая молочная жидкая</t>
  </si>
  <si>
    <t>Каша пшенная молочная жидкая</t>
  </si>
  <si>
    <t>Каша манная молочная жидкая</t>
  </si>
  <si>
    <t>262/2013</t>
  </si>
  <si>
    <t>Батон нарезной</t>
  </si>
  <si>
    <t>Чай с сахаром, вареньем, медом</t>
  </si>
  <si>
    <t>111/2013</t>
  </si>
  <si>
    <t>Фрукты по сезону</t>
  </si>
  <si>
    <t>112/2013</t>
  </si>
  <si>
    <t>Масло сливочное</t>
  </si>
  <si>
    <t>105/2013</t>
  </si>
  <si>
    <t>Каша "дружба"</t>
  </si>
  <si>
    <t>260/2013</t>
  </si>
  <si>
    <t>Бутерброд с сыром(2-й вариант)</t>
  </si>
  <si>
    <t>Какао с молоком (1-й вариант)</t>
  </si>
  <si>
    <t>496/2013</t>
  </si>
  <si>
    <t>Соки овощные, фруктовые, ягодные</t>
  </si>
  <si>
    <t>518/2013</t>
  </si>
  <si>
    <t>268/2013</t>
  </si>
  <si>
    <t>Бутерброд с джемом или повидлом (2-й вариант)</t>
  </si>
  <si>
    <t>96/2013</t>
  </si>
  <si>
    <t>Йогурт</t>
  </si>
  <si>
    <t>Бутерброд с маслом (2-й вариант)</t>
  </si>
  <si>
    <t>94/2013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</si>
</sst>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150</v>
      </c>
      <c r="G6" s="40">
        <v>4.6500000000000004</v>
      </c>
      <c r="H6" s="40">
        <v>5.6</v>
      </c>
      <c r="I6" s="40">
        <v>23.15</v>
      </c>
      <c r="J6" s="40">
        <v>161.55000000000001</v>
      </c>
      <c r="K6" s="41" t="s">
        <v>58</v>
      </c>
      <c r="L6" s="40">
        <v>26</v>
      </c>
    </row>
    <row r="7" spans="1:12" ht="15">
      <c r="A7" s="23"/>
      <c r="B7" s="15"/>
      <c r="C7" s="11"/>
      <c r="D7" s="6"/>
      <c r="E7" s="42" t="s">
        <v>59</v>
      </c>
      <c r="F7" s="43">
        <v>20</v>
      </c>
      <c r="G7" s="43">
        <v>1.5</v>
      </c>
      <c r="H7" s="43">
        <v>0.57999999999999996</v>
      </c>
      <c r="I7" s="43">
        <v>10.28</v>
      </c>
      <c r="J7" s="43">
        <v>52.4</v>
      </c>
      <c r="K7" s="44" t="s">
        <v>61</v>
      </c>
      <c r="L7" s="43">
        <v>2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 t="s">
        <v>47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1.98</v>
      </c>
      <c r="H9" s="43">
        <v>0.36</v>
      </c>
      <c r="I9" s="43">
        <v>10.02</v>
      </c>
      <c r="J9" s="43">
        <v>52.2</v>
      </c>
      <c r="K9" s="44" t="s">
        <v>46</v>
      </c>
      <c r="L9" s="43">
        <v>3.83</v>
      </c>
    </row>
    <row r="10" spans="1:12" ht="15">
      <c r="A10" s="23"/>
      <c r="B10" s="15"/>
      <c r="C10" s="11"/>
      <c r="D10" s="7" t="s">
        <v>24</v>
      </c>
      <c r="E10" s="42" t="s">
        <v>62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 t="s">
        <v>63</v>
      </c>
      <c r="L10" s="43">
        <v>35</v>
      </c>
    </row>
    <row r="11" spans="1:12" ht="15">
      <c r="A11" s="23"/>
      <c r="B11" s="15"/>
      <c r="C11" s="11"/>
      <c r="D11" s="50"/>
      <c r="E11" s="42" t="s">
        <v>64</v>
      </c>
      <c r="F11" s="43">
        <v>10</v>
      </c>
      <c r="G11" s="43">
        <v>0.05</v>
      </c>
      <c r="H11" s="43">
        <v>8.25</v>
      </c>
      <c r="I11" s="43">
        <v>0.08</v>
      </c>
      <c r="J11" s="43">
        <v>74.8</v>
      </c>
      <c r="K11" s="44" t="s">
        <v>65</v>
      </c>
      <c r="L11" s="43">
        <v>20.61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8.7600000000000016</v>
      </c>
      <c r="H13" s="19">
        <f t="shared" si="0"/>
        <v>15.27</v>
      </c>
      <c r="I13" s="19">
        <f t="shared" si="0"/>
        <v>70.290000000000006</v>
      </c>
      <c r="J13" s="19">
        <f t="shared" si="0"/>
        <v>457.35</v>
      </c>
      <c r="K13" s="25"/>
      <c r="L13" s="19">
        <f t="shared" ref="L13" si="1">SUM(L6:L12)</f>
        <v>97.44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51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530</v>
      </c>
      <c r="G24" s="32">
        <f t="shared" ref="G24:J24" si="4">G13+G23</f>
        <v>8.7600000000000016</v>
      </c>
      <c r="H24" s="32">
        <f t="shared" si="4"/>
        <v>15.27</v>
      </c>
      <c r="I24" s="32">
        <f t="shared" si="4"/>
        <v>70.290000000000006</v>
      </c>
      <c r="J24" s="32">
        <f t="shared" si="4"/>
        <v>457.35</v>
      </c>
      <c r="K24" s="32"/>
      <c r="L24" s="32">
        <f t="shared" ref="L24" si="5">L13+L23</f>
        <v>97.44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150</v>
      </c>
      <c r="G25" s="40">
        <v>3.94</v>
      </c>
      <c r="H25" s="40">
        <v>8.74</v>
      </c>
      <c r="I25" s="40">
        <v>18.8</v>
      </c>
      <c r="J25" s="40">
        <v>169.65</v>
      </c>
      <c r="K25" s="41" t="s">
        <v>67</v>
      </c>
      <c r="L25" s="40">
        <v>26</v>
      </c>
    </row>
    <row r="26" spans="1:12" ht="15">
      <c r="A26" s="14"/>
      <c r="B26" s="15"/>
      <c r="C26" s="11"/>
      <c r="D26" s="6"/>
      <c r="E26" s="42" t="s">
        <v>68</v>
      </c>
      <c r="F26" s="43">
        <v>35</v>
      </c>
      <c r="G26" s="43">
        <v>5</v>
      </c>
      <c r="H26" s="43">
        <v>8.1</v>
      </c>
      <c r="I26" s="43">
        <v>7.4</v>
      </c>
      <c r="J26" s="43">
        <v>123</v>
      </c>
      <c r="K26" s="44" t="s">
        <v>44</v>
      </c>
      <c r="L26" s="43">
        <v>22.61</v>
      </c>
    </row>
    <row r="27" spans="1:12" ht="1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 t="s">
        <v>70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1.98</v>
      </c>
      <c r="H28" s="43">
        <v>0.36</v>
      </c>
      <c r="I28" s="43">
        <v>10.02</v>
      </c>
      <c r="J28" s="43">
        <v>52.2</v>
      </c>
      <c r="K28" s="44" t="s">
        <v>46</v>
      </c>
      <c r="L28" s="43">
        <v>3.83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71</v>
      </c>
      <c r="F30" s="43">
        <v>200</v>
      </c>
      <c r="G30" s="43">
        <v>1</v>
      </c>
      <c r="H30" s="43">
        <v>0.2</v>
      </c>
      <c r="I30" s="43">
        <v>0.2</v>
      </c>
      <c r="J30" s="43">
        <v>92</v>
      </c>
      <c r="K30" s="44" t="s">
        <v>72</v>
      </c>
      <c r="L30" s="43">
        <v>35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15.52</v>
      </c>
      <c r="H32" s="19">
        <f t="shared" ref="H32" si="7">SUM(H25:H31)</f>
        <v>20.7</v>
      </c>
      <c r="I32" s="19">
        <f t="shared" ref="I32" si="8">SUM(I25:I31)</f>
        <v>61.42</v>
      </c>
      <c r="J32" s="19">
        <f t="shared" ref="J32:L32" si="9">SUM(J25:J31)</f>
        <v>580.84999999999991</v>
      </c>
      <c r="K32" s="25"/>
      <c r="L32" s="19">
        <f t="shared" si="9"/>
        <v>97.44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51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615</v>
      </c>
      <c r="G43" s="32">
        <f t="shared" ref="G43" si="14">G32+G42</f>
        <v>15.52</v>
      </c>
      <c r="H43" s="32">
        <f t="shared" ref="H43" si="15">H32+H42</f>
        <v>20.7</v>
      </c>
      <c r="I43" s="32">
        <f t="shared" ref="I43" si="16">I32+I42</f>
        <v>61.42</v>
      </c>
      <c r="J43" s="32">
        <f t="shared" ref="J43:L43" si="17">J32+J42</f>
        <v>580.84999999999991</v>
      </c>
      <c r="K43" s="32"/>
      <c r="L43" s="32">
        <f t="shared" si="17"/>
        <v>97.44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5.7</v>
      </c>
      <c r="H44" s="40">
        <v>5.26</v>
      </c>
      <c r="I44" s="40">
        <v>18.98</v>
      </c>
      <c r="J44" s="40">
        <v>146</v>
      </c>
      <c r="K44" s="41" t="s">
        <v>52</v>
      </c>
      <c r="L44" s="40">
        <v>26</v>
      </c>
    </row>
    <row r="45" spans="1:12" ht="15">
      <c r="A45" s="23"/>
      <c r="B45" s="15"/>
      <c r="C45" s="11"/>
      <c r="D45" s="6"/>
      <c r="E45" s="42" t="s">
        <v>68</v>
      </c>
      <c r="F45" s="43">
        <v>35</v>
      </c>
      <c r="G45" s="43">
        <v>5</v>
      </c>
      <c r="H45" s="43">
        <v>8.1</v>
      </c>
      <c r="I45" s="43">
        <v>7.4</v>
      </c>
      <c r="J45" s="43">
        <v>123</v>
      </c>
      <c r="K45" s="44" t="s">
        <v>44</v>
      </c>
      <c r="L45" s="43">
        <v>22.61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 t="s">
        <v>50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1.98</v>
      </c>
      <c r="H47" s="43">
        <v>0.36</v>
      </c>
      <c r="I47" s="43">
        <v>10.02</v>
      </c>
      <c r="J47" s="43">
        <v>52.2</v>
      </c>
      <c r="K47" s="44" t="s">
        <v>46</v>
      </c>
      <c r="L47" s="43">
        <v>3.83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 t="s">
        <v>63</v>
      </c>
      <c r="L48" s="43">
        <v>35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16.36</v>
      </c>
      <c r="H51" s="19">
        <f t="shared" ref="H51" si="19">SUM(H44:H50)</f>
        <v>16.899999999999999</v>
      </c>
      <c r="I51" s="19">
        <f t="shared" ref="I51" si="20">SUM(I44:I50)</f>
        <v>64.06</v>
      </c>
      <c r="J51" s="19">
        <f t="shared" ref="J51:L51" si="21">SUM(J44:J50)</f>
        <v>456.59999999999997</v>
      </c>
      <c r="K51" s="25"/>
      <c r="L51" s="19">
        <f t="shared" si="21"/>
        <v>97.44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51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585</v>
      </c>
      <c r="G62" s="32">
        <f t="shared" ref="G62" si="26">G51+G61</f>
        <v>16.36</v>
      </c>
      <c r="H62" s="32">
        <f t="shared" ref="H62" si="27">H51+H61</f>
        <v>16.899999999999999</v>
      </c>
      <c r="I62" s="32">
        <f t="shared" ref="I62" si="28">I51+I61</f>
        <v>64.06</v>
      </c>
      <c r="J62" s="32">
        <f t="shared" ref="J62:L62" si="29">J51+J61</f>
        <v>456.59999999999997</v>
      </c>
      <c r="K62" s="32"/>
      <c r="L62" s="32">
        <f t="shared" si="29"/>
        <v>97.44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4.16</v>
      </c>
      <c r="H63" s="40">
        <v>6.47</v>
      </c>
      <c r="I63" s="40">
        <v>24.3</v>
      </c>
      <c r="J63" s="40">
        <v>172.05</v>
      </c>
      <c r="K63" s="41" t="s">
        <v>73</v>
      </c>
      <c r="L63" s="40">
        <v>26</v>
      </c>
    </row>
    <row r="64" spans="1:12" ht="15">
      <c r="A64" s="23"/>
      <c r="B64" s="15"/>
      <c r="C64" s="11"/>
      <c r="D64" s="6"/>
      <c r="E64" s="42" t="s">
        <v>74</v>
      </c>
      <c r="F64" s="43">
        <v>40</v>
      </c>
      <c r="G64" s="43">
        <v>1.2</v>
      </c>
      <c r="H64" s="43">
        <v>4.2</v>
      </c>
      <c r="I64" s="43">
        <v>20.399999999999999</v>
      </c>
      <c r="J64" s="43">
        <v>124</v>
      </c>
      <c r="K64" s="44" t="s">
        <v>75</v>
      </c>
      <c r="L64" s="43">
        <v>22.61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 t="s">
        <v>54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1.98</v>
      </c>
      <c r="H66" s="43">
        <v>0.36</v>
      </c>
      <c r="I66" s="43">
        <v>10.02</v>
      </c>
      <c r="J66" s="43">
        <v>52.2</v>
      </c>
      <c r="K66" s="44" t="s">
        <v>46</v>
      </c>
      <c r="L66" s="43">
        <v>3.83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76</v>
      </c>
      <c r="F68" s="43">
        <v>95</v>
      </c>
      <c r="G68" s="43">
        <v>5</v>
      </c>
      <c r="H68" s="43">
        <v>3.2</v>
      </c>
      <c r="I68" s="43">
        <v>8.5</v>
      </c>
      <c r="J68" s="43">
        <v>87</v>
      </c>
      <c r="K68" s="44" t="s">
        <v>49</v>
      </c>
      <c r="L68" s="43">
        <v>35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12.44</v>
      </c>
      <c r="H70" s="19">
        <f t="shared" ref="H70" si="31">SUM(H63:H69)</f>
        <v>14.23</v>
      </c>
      <c r="I70" s="19">
        <f t="shared" ref="I70" si="32">SUM(I63:I69)</f>
        <v>78.42</v>
      </c>
      <c r="J70" s="19">
        <f t="shared" ref="J70:L70" si="33">SUM(J63:J69)</f>
        <v>496.25</v>
      </c>
      <c r="K70" s="25"/>
      <c r="L70" s="19">
        <f t="shared" si="33"/>
        <v>97.44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515</v>
      </c>
      <c r="G81" s="32">
        <f t="shared" ref="G81" si="38">G70+G80</f>
        <v>12.44</v>
      </c>
      <c r="H81" s="32">
        <f t="shared" ref="H81" si="39">H70+H80</f>
        <v>14.23</v>
      </c>
      <c r="I81" s="32">
        <f t="shared" ref="I81" si="40">I70+I80</f>
        <v>78.42</v>
      </c>
      <c r="J81" s="32">
        <f t="shared" ref="J81:L81" si="41">J70+J80</f>
        <v>496.25</v>
      </c>
      <c r="K81" s="32"/>
      <c r="L81" s="32">
        <f t="shared" si="41"/>
        <v>97.44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5.85</v>
      </c>
      <c r="H82" s="40">
        <v>7.1</v>
      </c>
      <c r="I82" s="40">
        <v>26.85</v>
      </c>
      <c r="J82" s="40">
        <v>212.7</v>
      </c>
      <c r="K82" s="41" t="s">
        <v>43</v>
      </c>
      <c r="L82" s="40">
        <v>26</v>
      </c>
    </row>
    <row r="83" spans="1:12" ht="15">
      <c r="A83" s="23"/>
      <c r="B83" s="15"/>
      <c r="C83" s="11"/>
      <c r="D83" s="6"/>
      <c r="E83" s="42" t="s">
        <v>68</v>
      </c>
      <c r="F83" s="43">
        <v>35</v>
      </c>
      <c r="G83" s="43">
        <v>5</v>
      </c>
      <c r="H83" s="43">
        <v>8.1</v>
      </c>
      <c r="I83" s="43">
        <v>7.4</v>
      </c>
      <c r="J83" s="43">
        <v>123</v>
      </c>
      <c r="K83" s="44" t="s">
        <v>44</v>
      </c>
      <c r="L83" s="43">
        <v>22.61</v>
      </c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47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1.98</v>
      </c>
      <c r="H85" s="43">
        <v>0.36</v>
      </c>
      <c r="I85" s="43">
        <v>10.02</v>
      </c>
      <c r="J85" s="43">
        <v>52.2</v>
      </c>
      <c r="K85" s="44" t="s">
        <v>46</v>
      </c>
      <c r="L85" s="43">
        <v>3.83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71</v>
      </c>
      <c r="F87" s="43">
        <v>200</v>
      </c>
      <c r="G87" s="43">
        <v>1</v>
      </c>
      <c r="H87" s="43">
        <v>0.2</v>
      </c>
      <c r="I87" s="43">
        <v>0.2</v>
      </c>
      <c r="J87" s="43">
        <v>92</v>
      </c>
      <c r="K87" s="44" t="s">
        <v>72</v>
      </c>
      <c r="L87" s="43">
        <v>35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13.93</v>
      </c>
      <c r="H89" s="19">
        <f t="shared" ref="H89" si="43">SUM(H82:H88)</f>
        <v>15.759999999999998</v>
      </c>
      <c r="I89" s="19">
        <f t="shared" ref="I89" si="44">SUM(I82:I88)</f>
        <v>59.47</v>
      </c>
      <c r="J89" s="19">
        <f t="shared" ref="J89:L89" si="45">SUM(J82:J88)</f>
        <v>539.9</v>
      </c>
      <c r="K89" s="25"/>
      <c r="L89" s="19">
        <f t="shared" si="45"/>
        <v>97.44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615</v>
      </c>
      <c r="G100" s="32">
        <f t="shared" ref="G100" si="50">G89+G99</f>
        <v>13.93</v>
      </c>
      <c r="H100" s="32">
        <f t="shared" ref="H100" si="51">H89+H99</f>
        <v>15.759999999999998</v>
      </c>
      <c r="I100" s="32">
        <f t="shared" ref="I100" si="52">I89+I99</f>
        <v>59.47</v>
      </c>
      <c r="J100" s="32">
        <f t="shared" ref="J100:L100" si="53">J89+J99</f>
        <v>539.9</v>
      </c>
      <c r="K100" s="32"/>
      <c r="L100" s="32">
        <f t="shared" si="53"/>
        <v>97.44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3.94</v>
      </c>
      <c r="H101" s="40">
        <v>8.74</v>
      </c>
      <c r="I101" s="40">
        <v>18.8</v>
      </c>
      <c r="J101" s="40">
        <v>169.65</v>
      </c>
      <c r="K101" s="41" t="s">
        <v>67</v>
      </c>
      <c r="L101" s="40">
        <v>26</v>
      </c>
    </row>
    <row r="102" spans="1:12" ht="15">
      <c r="A102" s="23"/>
      <c r="B102" s="15"/>
      <c r="C102" s="11"/>
      <c r="D102" s="6"/>
      <c r="E102" s="42" t="s">
        <v>74</v>
      </c>
      <c r="F102" s="43">
        <v>40</v>
      </c>
      <c r="G102" s="43">
        <v>1.2</v>
      </c>
      <c r="H102" s="43">
        <v>4.2</v>
      </c>
      <c r="I102" s="43">
        <v>20.399999999999999</v>
      </c>
      <c r="J102" s="43">
        <v>124</v>
      </c>
      <c r="K102" s="44" t="s">
        <v>75</v>
      </c>
      <c r="L102" s="43">
        <v>22.61</v>
      </c>
    </row>
    <row r="103" spans="1:12" ht="1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 t="s">
        <v>70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1.98</v>
      </c>
      <c r="H104" s="43">
        <v>0.36</v>
      </c>
      <c r="I104" s="43">
        <v>10.02</v>
      </c>
      <c r="J104" s="43">
        <v>52.2</v>
      </c>
      <c r="K104" s="44" t="s">
        <v>46</v>
      </c>
      <c r="L104" s="43">
        <v>3.83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76</v>
      </c>
      <c r="F106" s="43">
        <v>95</v>
      </c>
      <c r="G106" s="43">
        <v>5</v>
      </c>
      <c r="H106" s="43">
        <v>3.2</v>
      </c>
      <c r="I106" s="43">
        <v>8.5</v>
      </c>
      <c r="J106" s="43">
        <v>87</v>
      </c>
      <c r="K106" s="44" t="s">
        <v>49</v>
      </c>
      <c r="L106" s="43">
        <v>35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15.72</v>
      </c>
      <c r="H108" s="19">
        <f t="shared" si="54"/>
        <v>19.8</v>
      </c>
      <c r="I108" s="19">
        <f t="shared" si="54"/>
        <v>82.72</v>
      </c>
      <c r="J108" s="19">
        <f t="shared" si="54"/>
        <v>576.84999999999991</v>
      </c>
      <c r="K108" s="25"/>
      <c r="L108" s="19">
        <f t="shared" ref="L108" si="55">SUM(L101:L107)</f>
        <v>97.44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515</v>
      </c>
      <c r="G119" s="32">
        <f t="shared" ref="G119" si="58">G108+G118</f>
        <v>15.72</v>
      </c>
      <c r="H119" s="32">
        <f t="shared" ref="H119" si="59">H108+H118</f>
        <v>19.8</v>
      </c>
      <c r="I119" s="32">
        <f t="shared" ref="I119" si="60">I108+I118</f>
        <v>82.72</v>
      </c>
      <c r="J119" s="32">
        <f t="shared" ref="J119:L119" si="61">J108+J118</f>
        <v>576.84999999999991</v>
      </c>
      <c r="K119" s="32"/>
      <c r="L119" s="32">
        <f t="shared" si="61"/>
        <v>97.44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5.7</v>
      </c>
      <c r="H120" s="40">
        <v>5.26</v>
      </c>
      <c r="I120" s="40">
        <v>18.98</v>
      </c>
      <c r="J120" s="40">
        <v>146</v>
      </c>
      <c r="K120" s="41" t="s">
        <v>52</v>
      </c>
      <c r="L120" s="40">
        <v>26</v>
      </c>
    </row>
    <row r="121" spans="1:12" ht="15">
      <c r="A121" s="14"/>
      <c r="B121" s="15"/>
      <c r="C121" s="11"/>
      <c r="D121" s="6"/>
      <c r="E121" s="42" t="s">
        <v>68</v>
      </c>
      <c r="F121" s="43">
        <v>35</v>
      </c>
      <c r="G121" s="43">
        <v>5</v>
      </c>
      <c r="H121" s="43">
        <v>8.1</v>
      </c>
      <c r="I121" s="43">
        <v>7.4</v>
      </c>
      <c r="J121" s="43">
        <v>123</v>
      </c>
      <c r="K121" s="44" t="s">
        <v>44</v>
      </c>
      <c r="L121" s="43">
        <v>22.61</v>
      </c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47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1.98</v>
      </c>
      <c r="H123" s="43">
        <v>0.36</v>
      </c>
      <c r="I123" s="43">
        <v>10.02</v>
      </c>
      <c r="J123" s="43">
        <v>52.2</v>
      </c>
      <c r="K123" s="44" t="s">
        <v>46</v>
      </c>
      <c r="L123" s="43">
        <v>3.83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71</v>
      </c>
      <c r="F125" s="43">
        <v>200</v>
      </c>
      <c r="G125" s="43">
        <v>1</v>
      </c>
      <c r="H125" s="43">
        <v>0.2</v>
      </c>
      <c r="I125" s="43">
        <v>0.2</v>
      </c>
      <c r="J125" s="43">
        <v>92</v>
      </c>
      <c r="K125" s="44" t="s">
        <v>72</v>
      </c>
      <c r="L125" s="43">
        <v>35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2">SUM(G120:G126)</f>
        <v>13.78</v>
      </c>
      <c r="H127" s="19">
        <f t="shared" si="62"/>
        <v>13.919999999999998</v>
      </c>
      <c r="I127" s="19">
        <f t="shared" si="62"/>
        <v>51.600000000000009</v>
      </c>
      <c r="J127" s="19">
        <f t="shared" si="62"/>
        <v>473.2</v>
      </c>
      <c r="K127" s="25"/>
      <c r="L127" s="19">
        <f t="shared" ref="L127" si="63">SUM(L120:L126)</f>
        <v>97.44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665</v>
      </c>
      <c r="G138" s="32">
        <f t="shared" ref="G138" si="66">G127+G137</f>
        <v>13.78</v>
      </c>
      <c r="H138" s="32">
        <f t="shared" ref="H138" si="67">H127+H137</f>
        <v>13.919999999999998</v>
      </c>
      <c r="I138" s="32">
        <f t="shared" ref="I138" si="68">I127+I137</f>
        <v>51.600000000000009</v>
      </c>
      <c r="J138" s="32">
        <f t="shared" ref="J138:L138" si="69">J127+J137</f>
        <v>473.2</v>
      </c>
      <c r="K138" s="32"/>
      <c r="L138" s="32">
        <f t="shared" si="69"/>
        <v>97.44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4.6500000000000004</v>
      </c>
      <c r="H139" s="40">
        <v>5.6</v>
      </c>
      <c r="I139" s="40">
        <v>23.15</v>
      </c>
      <c r="J139" s="40">
        <v>161.55000000000001</v>
      </c>
      <c r="K139" s="41" t="s">
        <v>58</v>
      </c>
      <c r="L139" s="40">
        <v>26</v>
      </c>
    </row>
    <row r="140" spans="1:12" ht="15">
      <c r="A140" s="23"/>
      <c r="B140" s="15"/>
      <c r="C140" s="11"/>
      <c r="D140" s="6"/>
      <c r="E140" s="42" t="s">
        <v>77</v>
      </c>
      <c r="F140" s="43">
        <v>30</v>
      </c>
      <c r="G140" s="43">
        <v>1.2</v>
      </c>
      <c r="H140" s="43">
        <v>12.5</v>
      </c>
      <c r="I140" s="43">
        <v>7.5</v>
      </c>
      <c r="J140" s="43">
        <v>147</v>
      </c>
      <c r="K140" s="44" t="s">
        <v>78</v>
      </c>
      <c r="L140" s="43">
        <v>22.61</v>
      </c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 t="s">
        <v>54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52.2</v>
      </c>
      <c r="K142" s="44" t="s">
        <v>46</v>
      </c>
      <c r="L142" s="43">
        <v>3.83</v>
      </c>
    </row>
    <row r="143" spans="1:12" ht="15">
      <c r="A143" s="23"/>
      <c r="B143" s="15"/>
      <c r="C143" s="11"/>
      <c r="D143" s="7" t="s">
        <v>24</v>
      </c>
      <c r="E143" s="42" t="s">
        <v>62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56.4</v>
      </c>
      <c r="K143" s="44" t="s">
        <v>63</v>
      </c>
      <c r="L143" s="43">
        <v>35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8.41</v>
      </c>
      <c r="H146" s="19">
        <f t="shared" si="70"/>
        <v>18.940000000000001</v>
      </c>
      <c r="I146" s="19">
        <f t="shared" si="70"/>
        <v>67.63</v>
      </c>
      <c r="J146" s="19">
        <f t="shared" si="70"/>
        <v>478.15</v>
      </c>
      <c r="K146" s="25"/>
      <c r="L146" s="19">
        <f t="shared" ref="L146" si="71">SUM(L139:L145)</f>
        <v>97.44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8.41</v>
      </c>
      <c r="H157" s="32">
        <f t="shared" ref="H157" si="75">H146+H156</f>
        <v>18.940000000000001</v>
      </c>
      <c r="I157" s="32">
        <f t="shared" ref="I157" si="76">I146+I156</f>
        <v>67.63</v>
      </c>
      <c r="J157" s="32">
        <f t="shared" ref="J157:L157" si="77">J146+J156</f>
        <v>478.15</v>
      </c>
      <c r="K157" s="32"/>
      <c r="L157" s="32">
        <f t="shared" si="77"/>
        <v>97.44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4.16</v>
      </c>
      <c r="H158" s="40">
        <v>6.47</v>
      </c>
      <c r="I158" s="40">
        <v>24.3</v>
      </c>
      <c r="J158" s="40">
        <v>172.05</v>
      </c>
      <c r="K158" s="41" t="s">
        <v>73</v>
      </c>
      <c r="L158" s="40">
        <v>26</v>
      </c>
    </row>
    <row r="159" spans="1:12" ht="15">
      <c r="A159" s="23"/>
      <c r="B159" s="15"/>
      <c r="C159" s="11"/>
      <c r="D159" s="6"/>
      <c r="E159" s="42" t="s">
        <v>74</v>
      </c>
      <c r="F159" s="43">
        <v>40</v>
      </c>
      <c r="G159" s="43">
        <v>1.2</v>
      </c>
      <c r="H159" s="43">
        <v>4.2</v>
      </c>
      <c r="I159" s="43">
        <v>20.399999999999999</v>
      </c>
      <c r="J159" s="43">
        <v>124</v>
      </c>
      <c r="K159" s="44" t="s">
        <v>75</v>
      </c>
      <c r="L159" s="43">
        <v>22.61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 t="s">
        <v>50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52.2</v>
      </c>
      <c r="K161" s="44" t="s">
        <v>46</v>
      </c>
      <c r="L161" s="43">
        <v>3.83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71</v>
      </c>
      <c r="F163" s="43">
        <v>200</v>
      </c>
      <c r="G163" s="43">
        <v>1</v>
      </c>
      <c r="H163" s="43">
        <v>0.2</v>
      </c>
      <c r="I163" s="43">
        <v>0.2</v>
      </c>
      <c r="J163" s="43">
        <v>92</v>
      </c>
      <c r="K163" s="44" t="s">
        <v>72</v>
      </c>
      <c r="L163" s="43">
        <v>35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11.540000000000001</v>
      </c>
      <c r="H165" s="19">
        <f t="shared" si="78"/>
        <v>13.93</v>
      </c>
      <c r="I165" s="19">
        <f t="shared" si="78"/>
        <v>70.820000000000007</v>
      </c>
      <c r="J165" s="19">
        <f t="shared" si="78"/>
        <v>519.25</v>
      </c>
      <c r="K165" s="25"/>
      <c r="L165" s="19">
        <f t="shared" ref="L165" si="79">SUM(L158:L164)</f>
        <v>97.44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620</v>
      </c>
      <c r="G176" s="32">
        <f t="shared" ref="G176" si="82">G165+G175</f>
        <v>11.540000000000001</v>
      </c>
      <c r="H176" s="32">
        <f t="shared" ref="H176" si="83">H165+H175</f>
        <v>13.93</v>
      </c>
      <c r="I176" s="32">
        <f t="shared" ref="I176" si="84">I165+I175</f>
        <v>70.820000000000007</v>
      </c>
      <c r="J176" s="32">
        <f t="shared" ref="J176:L176" si="85">J165+J175</f>
        <v>519.25</v>
      </c>
      <c r="K176" s="32"/>
      <c r="L176" s="32">
        <f t="shared" si="85"/>
        <v>97.44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5.85</v>
      </c>
      <c r="H177" s="40">
        <v>7.1</v>
      </c>
      <c r="I177" s="40">
        <v>26.85</v>
      </c>
      <c r="J177" s="40">
        <v>212.7</v>
      </c>
      <c r="K177" s="41" t="s">
        <v>43</v>
      </c>
      <c r="L177" s="40">
        <v>26</v>
      </c>
    </row>
    <row r="178" spans="1:12" ht="15">
      <c r="A178" s="23"/>
      <c r="B178" s="15"/>
      <c r="C178" s="11"/>
      <c r="D178" s="6"/>
      <c r="E178" s="42" t="s">
        <v>68</v>
      </c>
      <c r="F178" s="43">
        <v>35</v>
      </c>
      <c r="G178" s="43">
        <v>5</v>
      </c>
      <c r="H178" s="43">
        <v>8.1</v>
      </c>
      <c r="I178" s="43">
        <v>7.4</v>
      </c>
      <c r="J178" s="43">
        <v>123</v>
      </c>
      <c r="K178" s="44" t="s">
        <v>44</v>
      </c>
      <c r="L178" s="43">
        <v>22.61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3.6</v>
      </c>
      <c r="H179" s="43">
        <v>3.3</v>
      </c>
      <c r="I179" s="43">
        <v>25</v>
      </c>
      <c r="J179" s="43">
        <v>144</v>
      </c>
      <c r="K179" s="44" t="s">
        <v>70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52.2</v>
      </c>
      <c r="K180" s="44" t="s">
        <v>46</v>
      </c>
      <c r="L180" s="43">
        <v>3.83</v>
      </c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56.4</v>
      </c>
      <c r="K181" s="44" t="s">
        <v>63</v>
      </c>
      <c r="L181" s="43">
        <v>35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16.91</v>
      </c>
      <c r="H184" s="19">
        <f t="shared" si="86"/>
        <v>19.34</v>
      </c>
      <c r="I184" s="19">
        <f t="shared" si="86"/>
        <v>81.03</v>
      </c>
      <c r="J184" s="19">
        <f t="shared" si="86"/>
        <v>588.29999999999995</v>
      </c>
      <c r="K184" s="25"/>
      <c r="L184" s="19">
        <f t="shared" ref="L184" si="87">SUM(L177:L183)</f>
        <v>97.44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535</v>
      </c>
      <c r="G195" s="32">
        <f t="shared" ref="G195" si="90">G184+G194</f>
        <v>16.91</v>
      </c>
      <c r="H195" s="32">
        <f t="shared" ref="H195" si="91">H184+H194</f>
        <v>19.34</v>
      </c>
      <c r="I195" s="32">
        <f t="shared" ref="I195" si="92">I184+I194</f>
        <v>81.03</v>
      </c>
      <c r="J195" s="32">
        <f t="shared" ref="J195:L195" si="93">J184+J194</f>
        <v>588.29999999999995</v>
      </c>
      <c r="K195" s="32"/>
      <c r="L195" s="32">
        <f t="shared" si="93"/>
        <v>97.44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13.337</v>
      </c>
      <c r="H196" s="34">
        <f t="shared" si="94"/>
        <v>16.878999999999998</v>
      </c>
      <c r="I196" s="34">
        <f t="shared" si="94"/>
        <v>68.746000000000009</v>
      </c>
      <c r="J196" s="34">
        <f t="shared" si="94"/>
        <v>516.66999999999996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97.440000000000012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2023-10-20T12:13:09Z</cp:lastPrinted>
  <dcterms:created xsi:type="dcterms:W3CDTF">2022-05-16T14:23:56Z</dcterms:created>
  <dcterms:modified xsi:type="dcterms:W3CDTF">2024-10-07T07:55:05Z</dcterms:modified>
</cp:coreProperties>
</file>